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V Maruskica\Downloads\"/>
    </mc:Choice>
  </mc:AlternateContent>
  <xr:revisionPtr revIDLastSave="0" documentId="13_ncr:1_{9189E3E1-D42B-4D35-8CEE-9AFF2A2EE36C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J14" i="10"/>
  <c r="H14" i="10"/>
  <c r="I14" i="10" l="1"/>
  <c r="I22" i="10" s="1"/>
  <c r="I28" i="10" s="1"/>
  <c r="I29" i="10" s="1"/>
  <c r="J22" i="10"/>
  <c r="J28" i="10" s="1"/>
  <c r="J29" i="10" s="1"/>
  <c r="H22" i="10"/>
  <c r="H28" i="10" s="1"/>
  <c r="H29" i="10" s="1"/>
  <c r="G22" i="10"/>
  <c r="G28" i="10" s="1"/>
  <c r="G29" i="10" s="1"/>
</calcChain>
</file>

<file path=xl/sharedStrings.xml><?xml version="1.0" encoding="utf-8"?>
<sst xmlns="http://schemas.openxmlformats.org/spreadsheetml/2006/main" count="197" uniqueCount="92">
  <si>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</si>
  <si>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</si>
  <si>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</si>
  <si>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</si>
  <si>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</si>
  <si>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</si>
  <si>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</si>
  <si>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</si>
  <si>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</si>
  <si>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</si>
  <si>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</si>
  <si>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</si>
  <si>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</si>
  <si>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</si>
  <si>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</si>
  <si>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</si>
  <si>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</si>
  <si>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</si>
  <si>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</si>
  <si>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</si>
  <si>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</si>
  <si>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</si>
  <si>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</si>
  <si>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</si>
  <si>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</si>
  <si>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</si>
  <si>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</si>
  <si>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</si>
  <si>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</si>
  <si>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</si>
  <si>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</si>
  <si>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</si>
  <si>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</si>
  <si>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</si>
  <si>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</si>
  <si>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</si>
  <si>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</si>
  <si>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</si>
  <si>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</si>
  <si>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</si>
  <si>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</si>
  <si>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</si>
  <si>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</si>
  <si>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</si>
  <si>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</si>
  <si>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</si>
  <si>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</si>
  <si>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</si>
  <si>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</si>
  <si>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</si>
  <si>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</si>
  <si>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</si>
  <si>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</si>
  <si>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</si>
  <si>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</si>
  <si>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</si>
  <si>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</si>
  <si>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</si>
  <si>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</si>
  <si>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</si>
  <si>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</si>
  <si>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</si>
  <si>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</si>
  <si>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</si>
  <si>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</si>
  <si>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</si>
  <si>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</si>
  <si>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</si>
  <si>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</si>
  <si>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</si>
  <si>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</si>
  <si>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</si>
  <si>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</si>
  <si>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</si>
  <si>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</si>
  <si>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</si>
  <si>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</si>
  <si>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</si>
  <si>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</si>
  <si>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uprav. i admin. pristojbi, pristojbi po pos. propisima i naknada</t>
  </si>
  <si>
    <t>Financijski rashodi</t>
  </si>
  <si>
    <t>09 Obrazovanje</t>
  </si>
  <si>
    <t>091 Predškolsko i osnovno obrazovanje</t>
  </si>
  <si>
    <t>REDOVNA DJELATNOST DJEČJEG VRTIĆA "MARUŠKICA"</t>
  </si>
  <si>
    <t>Izvor 11</t>
  </si>
  <si>
    <t>Općina Škabrnja</t>
  </si>
  <si>
    <t>PROGRAM</t>
  </si>
  <si>
    <t>Aktivnost</t>
  </si>
  <si>
    <t>Prihodi za posebne namjene (roditelji i grad Benkovac)</t>
  </si>
  <si>
    <t>Ostale pomoći (MZO)</t>
  </si>
  <si>
    <t>Izvor 41</t>
  </si>
  <si>
    <t>Izvor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</si>
</sst>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horizontal="right" wrapText="1"/>
    </xf>
    <xf numFmtId="4" fontId="23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4" fontId="6" fillId="0" borderId="4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6" fillId="2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G19" sqref="G1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5" t="s">
        <v>18</v>
      </c>
      <c r="B3" s="95"/>
      <c r="C3" s="95"/>
      <c r="D3" s="95"/>
      <c r="E3" s="95"/>
      <c r="F3" s="95"/>
      <c r="G3" s="95"/>
      <c r="H3" s="95"/>
      <c r="I3" s="108"/>
      <c r="J3" s="10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5" t="s">
        <v>24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38</v>
      </c>
    </row>
    <row r="7" spans="1:10" ht="25.5" x14ac:dyDescent="0.25">
      <c r="A7" s="28"/>
      <c r="B7" s="29"/>
      <c r="C7" s="29"/>
      <c r="D7" s="30"/>
      <c r="E7" s="31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100" t="s">
        <v>0</v>
      </c>
      <c r="B8" s="94"/>
      <c r="C8" s="94"/>
      <c r="D8" s="94"/>
      <c r="E8" s="109"/>
      <c r="F8" s="79">
        <v>131737.94</v>
      </c>
      <c r="G8" s="79">
        <v>151000</v>
      </c>
      <c r="H8" s="79">
        <v>162000</v>
      </c>
      <c r="I8" s="79">
        <v>165000</v>
      </c>
      <c r="J8" s="79">
        <v>166000</v>
      </c>
    </row>
    <row r="9" spans="1:10" x14ac:dyDescent="0.25">
      <c r="A9" s="110" t="s">
        <v>41</v>
      </c>
      <c r="B9" s="111"/>
      <c r="C9" s="111"/>
      <c r="D9" s="111"/>
      <c r="E9" s="107"/>
      <c r="F9" s="79">
        <v>131737.94</v>
      </c>
      <c r="G9" s="80">
        <v>151000</v>
      </c>
      <c r="H9" s="80">
        <v>162000</v>
      </c>
      <c r="I9" s="80">
        <v>165000</v>
      </c>
      <c r="J9" s="80"/>
    </row>
    <row r="10" spans="1:10" x14ac:dyDescent="0.25">
      <c r="A10" s="106" t="s">
        <v>42</v>
      </c>
      <c r="B10" s="107"/>
      <c r="C10" s="107"/>
      <c r="D10" s="107"/>
      <c r="E10" s="107"/>
      <c r="F10" s="80"/>
      <c r="G10" s="80"/>
      <c r="H10" s="80"/>
      <c r="I10" s="80"/>
      <c r="J10" s="80"/>
    </row>
    <row r="11" spans="1:10" x14ac:dyDescent="0.25">
      <c r="A11" s="36" t="s">
        <v>1</v>
      </c>
      <c r="B11" s="45"/>
      <c r="C11" s="45"/>
      <c r="D11" s="45"/>
      <c r="E11" s="45"/>
      <c r="F11" s="66">
        <v>128808.27</v>
      </c>
      <c r="G11" s="79">
        <v>151000</v>
      </c>
      <c r="H11" s="79">
        <v>162000</v>
      </c>
      <c r="I11" s="79">
        <v>165000</v>
      </c>
      <c r="J11" s="79">
        <v>166000</v>
      </c>
    </row>
    <row r="12" spans="1:10" x14ac:dyDescent="0.25">
      <c r="A12" s="112" t="s">
        <v>43</v>
      </c>
      <c r="B12" s="111"/>
      <c r="C12" s="111"/>
      <c r="D12" s="111"/>
      <c r="E12" s="111"/>
      <c r="F12" s="66">
        <v>127627.04</v>
      </c>
      <c r="G12" s="80">
        <v>148000</v>
      </c>
      <c r="H12" s="80">
        <v>159000</v>
      </c>
      <c r="I12" s="80">
        <v>161500</v>
      </c>
      <c r="J12" s="66">
        <v>162500</v>
      </c>
    </row>
    <row r="13" spans="1:10" x14ac:dyDescent="0.25">
      <c r="A13" s="106" t="s">
        <v>44</v>
      </c>
      <c r="B13" s="107"/>
      <c r="C13" s="107"/>
      <c r="D13" s="107"/>
      <c r="E13" s="107"/>
      <c r="F13" s="70">
        <v>1181.23</v>
      </c>
      <c r="G13" s="80">
        <v>3000</v>
      </c>
      <c r="H13" s="80">
        <v>3000</v>
      </c>
      <c r="I13" s="80">
        <v>3500</v>
      </c>
      <c r="J13" s="66">
        <v>3500</v>
      </c>
    </row>
    <row r="14" spans="1:10" x14ac:dyDescent="0.25">
      <c r="A14" s="93" t="s">
        <v>70</v>
      </c>
      <c r="B14" s="94"/>
      <c r="C14" s="94"/>
      <c r="D14" s="94"/>
      <c r="E14" s="94"/>
      <c r="F14" s="79">
        <v>2929.67</v>
      </c>
      <c r="G14" s="79">
        <f t="shared" ref="G14:J14" si="0">G8-G11</f>
        <v>0</v>
      </c>
      <c r="H14" s="79">
        <f t="shared" si="0"/>
        <v>0</v>
      </c>
      <c r="I14" s="79">
        <f t="shared" si="0"/>
        <v>0</v>
      </c>
      <c r="J14" s="79">
        <f t="shared" si="0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5" t="s">
        <v>25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8"/>
      <c r="B18" s="29"/>
      <c r="C18" s="29"/>
      <c r="D18" s="30"/>
      <c r="E18" s="31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106" t="s">
        <v>45</v>
      </c>
      <c r="B19" s="107"/>
      <c r="C19" s="107"/>
      <c r="D19" s="107"/>
      <c r="E19" s="107"/>
      <c r="F19" s="33"/>
      <c r="G19" s="33"/>
      <c r="H19" s="33"/>
      <c r="I19" s="33"/>
      <c r="J19" s="46"/>
    </row>
    <row r="20" spans="1:10" x14ac:dyDescent="0.25">
      <c r="A20" s="106" t="s">
        <v>46</v>
      </c>
      <c r="B20" s="107"/>
      <c r="C20" s="107"/>
      <c r="D20" s="107"/>
      <c r="E20" s="107"/>
      <c r="F20" s="33"/>
      <c r="G20" s="33"/>
      <c r="H20" s="33"/>
      <c r="I20" s="33"/>
      <c r="J20" s="46"/>
    </row>
    <row r="21" spans="1:10" x14ac:dyDescent="0.25">
      <c r="A21" s="93" t="s">
        <v>2</v>
      </c>
      <c r="B21" s="94"/>
      <c r="C21" s="94"/>
      <c r="D21" s="94"/>
      <c r="E21" s="94"/>
      <c r="F21" s="32">
        <f>F19-F20</f>
        <v>0</v>
      </c>
      <c r="G21" s="32">
        <f t="shared" ref="G21:J21" si="1">G19-G20</f>
        <v>0</v>
      </c>
      <c r="H21" s="32">
        <f t="shared" si="1"/>
        <v>0</v>
      </c>
      <c r="I21" s="32">
        <f t="shared" si="1"/>
        <v>0</v>
      </c>
      <c r="J21" s="32">
        <f t="shared" si="1"/>
        <v>0</v>
      </c>
    </row>
    <row r="22" spans="1:10" x14ac:dyDescent="0.25">
      <c r="A22" s="93" t="s">
        <v>71</v>
      </c>
      <c r="B22" s="94"/>
      <c r="C22" s="94"/>
      <c r="D22" s="94"/>
      <c r="E22" s="94"/>
      <c r="F22" s="79">
        <v>2929.67</v>
      </c>
      <c r="G22" s="32">
        <f t="shared" ref="G22:J22" si="2">G14+G21</f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5" t="s">
        <v>72</v>
      </c>
      <c r="B24" s="96"/>
      <c r="C24" s="96"/>
      <c r="D24" s="96"/>
      <c r="E24" s="96"/>
      <c r="F24" s="96"/>
      <c r="G24" s="96"/>
      <c r="H24" s="96"/>
      <c r="I24" s="96"/>
      <c r="J24" s="96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97" t="s">
        <v>73</v>
      </c>
      <c r="B27" s="98"/>
      <c r="C27" s="98"/>
      <c r="D27" s="98"/>
      <c r="E27" s="99"/>
      <c r="F27" s="81">
        <v>2929.67</v>
      </c>
      <c r="G27" s="47">
        <v>0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93" t="s">
        <v>74</v>
      </c>
      <c r="B28" s="94"/>
      <c r="C28" s="94"/>
      <c r="D28" s="94"/>
      <c r="E28" s="94"/>
      <c r="F28" s="79">
        <v>2929.67</v>
      </c>
      <c r="G28" s="49">
        <f t="shared" ref="G28:J28" si="3">G22+G27</f>
        <v>0</v>
      </c>
      <c r="H28" s="49">
        <f t="shared" si="3"/>
        <v>0</v>
      </c>
      <c r="I28" s="49">
        <f t="shared" si="3"/>
        <v>0</v>
      </c>
      <c r="J28" s="50">
        <f t="shared" si="3"/>
        <v>0</v>
      </c>
    </row>
    <row r="29" spans="1:10" ht="45" customHeight="1" x14ac:dyDescent="0.25">
      <c r="A29" s="100" t="s">
        <v>75</v>
      </c>
      <c r="B29" s="101"/>
      <c r="C29" s="101"/>
      <c r="D29" s="101"/>
      <c r="E29" s="102"/>
      <c r="F29" s="79">
        <v>2929.67</v>
      </c>
      <c r="G29" s="49">
        <f t="shared" ref="G29:J29" si="4">G14+G21+G27-G28</f>
        <v>0</v>
      </c>
      <c r="H29" s="49">
        <f t="shared" si="4"/>
        <v>0</v>
      </c>
      <c r="I29" s="49">
        <f t="shared" si="4"/>
        <v>0</v>
      </c>
      <c r="J29" s="50">
        <f t="shared" si="4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03" t="s">
        <v>69</v>
      </c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39</v>
      </c>
      <c r="G33" s="60" t="s">
        <v>37</v>
      </c>
      <c r="H33" s="60" t="s">
        <v>47</v>
      </c>
      <c r="I33" s="60" t="s">
        <v>48</v>
      </c>
      <c r="J33" s="60" t="s">
        <v>49</v>
      </c>
    </row>
    <row r="34" spans="1:10" x14ac:dyDescent="0.25">
      <c r="A34" s="97" t="s">
        <v>73</v>
      </c>
      <c r="B34" s="98"/>
      <c r="C34" s="98"/>
      <c r="D34" s="98"/>
      <c r="E34" s="99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97" t="s">
        <v>76</v>
      </c>
      <c r="B35" s="98"/>
      <c r="C35" s="98"/>
      <c r="D35" s="98"/>
      <c r="E35" s="99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97" t="s">
        <v>77</v>
      </c>
      <c r="B36" s="104"/>
      <c r="C36" s="104"/>
      <c r="D36" s="104"/>
      <c r="E36" s="105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93" t="s">
        <v>74</v>
      </c>
      <c r="B37" s="94"/>
      <c r="C37" s="94"/>
      <c r="D37" s="94"/>
      <c r="E37" s="94"/>
      <c r="F37" s="79"/>
      <c r="G37" s="34">
        <f t="shared" ref="G37:J37" si="5">G34-G35+G36</f>
        <v>0</v>
      </c>
      <c r="H37" s="34">
        <f t="shared" si="5"/>
        <v>0</v>
      </c>
      <c r="I37" s="34">
        <f t="shared" si="5"/>
        <v>0</v>
      </c>
      <c r="J37" s="61">
        <f t="shared" si="5"/>
        <v>0</v>
      </c>
    </row>
    <row r="38" spans="1:10" ht="17.25" customHeight="1" x14ac:dyDescent="0.25"/>
    <row r="39" spans="1:10" x14ac:dyDescent="0.25">
      <c r="A39" s="91" t="s">
        <v>40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opLeftCell="A13" workbookViewId="0">
      <selection activeCell="D30" sqref="D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5" t="s">
        <v>18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5" t="s">
        <v>4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5" t="s">
        <v>50</v>
      </c>
      <c r="B7" s="95"/>
      <c r="C7" s="95"/>
      <c r="D7" s="95"/>
      <c r="E7" s="95"/>
      <c r="F7" s="95"/>
      <c r="G7" s="95"/>
      <c r="H7" s="9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36</v>
      </c>
      <c r="E9" s="20" t="s">
        <v>37</v>
      </c>
      <c r="F9" s="20" t="s">
        <v>34</v>
      </c>
      <c r="G9" s="20" t="s">
        <v>26</v>
      </c>
      <c r="H9" s="20" t="s">
        <v>35</v>
      </c>
    </row>
    <row r="10" spans="1:8" x14ac:dyDescent="0.25">
      <c r="A10" s="39"/>
      <c r="B10" s="40"/>
      <c r="C10" s="38" t="s">
        <v>0</v>
      </c>
      <c r="D10" s="82">
        <v>131737.94</v>
      </c>
      <c r="E10" s="66">
        <v>151000.00151</v>
      </c>
      <c r="F10" s="66">
        <v>162000</v>
      </c>
      <c r="G10" s="66">
        <v>165000</v>
      </c>
      <c r="H10" s="66">
        <v>166000</v>
      </c>
    </row>
    <row r="11" spans="1:8" ht="15.75" customHeight="1" x14ac:dyDescent="0.25">
      <c r="A11" s="11">
        <v>6</v>
      </c>
      <c r="B11" s="11"/>
      <c r="C11" s="11" t="s">
        <v>7</v>
      </c>
      <c r="D11" s="82">
        <v>131737.94</v>
      </c>
      <c r="E11" s="64">
        <v>151000</v>
      </c>
      <c r="F11" s="64">
        <v>162000</v>
      </c>
      <c r="G11" s="64">
        <v>162000</v>
      </c>
      <c r="H11" s="64">
        <v>166000</v>
      </c>
    </row>
    <row r="12" spans="1:8" ht="38.25" x14ac:dyDescent="0.25">
      <c r="A12" s="11"/>
      <c r="B12" s="15">
        <v>63</v>
      </c>
      <c r="C12" s="15" t="s">
        <v>28</v>
      </c>
      <c r="D12" s="68">
        <v>398.17</v>
      </c>
      <c r="E12" s="64">
        <v>500</v>
      </c>
      <c r="F12" s="64">
        <v>500</v>
      </c>
      <c r="G12" s="64">
        <v>500</v>
      </c>
      <c r="H12" s="64">
        <v>500</v>
      </c>
    </row>
    <row r="13" spans="1:8" x14ac:dyDescent="0.25">
      <c r="A13" s="11"/>
      <c r="B13" s="15">
        <v>64</v>
      </c>
      <c r="C13" s="15" t="s">
        <v>78</v>
      </c>
      <c r="D13" s="68">
        <v>7.0000000000000007E-2</v>
      </c>
      <c r="E13" s="64"/>
      <c r="F13" s="64"/>
      <c r="G13" s="64"/>
      <c r="H13" s="64"/>
    </row>
    <row r="14" spans="1:8" ht="37.5" customHeight="1" x14ac:dyDescent="0.25">
      <c r="A14" s="12"/>
      <c r="B14" s="62">
        <v>65</v>
      </c>
      <c r="C14" s="63" t="s">
        <v>79</v>
      </c>
      <c r="D14" s="68">
        <v>37734.15</v>
      </c>
      <c r="E14" s="64">
        <v>37500</v>
      </c>
      <c r="F14" s="64">
        <v>41500</v>
      </c>
      <c r="G14" s="64">
        <v>43500</v>
      </c>
      <c r="H14" s="64">
        <v>44500</v>
      </c>
    </row>
    <row r="15" spans="1:8" ht="38.25" x14ac:dyDescent="0.25">
      <c r="A15" s="12"/>
      <c r="B15" s="12">
        <v>67</v>
      </c>
      <c r="C15" s="15" t="s">
        <v>30</v>
      </c>
      <c r="D15" s="68">
        <v>93605.55</v>
      </c>
      <c r="E15" s="64">
        <v>113000</v>
      </c>
      <c r="F15" s="64">
        <v>120000</v>
      </c>
      <c r="G15" s="64">
        <v>121000</v>
      </c>
      <c r="H15" s="64">
        <v>121000</v>
      </c>
    </row>
    <row r="16" spans="1:8" ht="25.5" x14ac:dyDescent="0.25">
      <c r="A16" s="14">
        <v>7</v>
      </c>
      <c r="B16" s="14"/>
      <c r="C16" s="24" t="s">
        <v>8</v>
      </c>
      <c r="D16" s="8"/>
      <c r="E16" s="64"/>
      <c r="F16" s="64"/>
      <c r="G16" s="64"/>
      <c r="H16" s="64"/>
    </row>
    <row r="17" spans="1:8" ht="38.25" x14ac:dyDescent="0.25">
      <c r="A17" s="15"/>
      <c r="B17" s="15">
        <v>72</v>
      </c>
      <c r="C17" s="25" t="s">
        <v>27</v>
      </c>
      <c r="D17" s="8"/>
      <c r="E17" s="64"/>
      <c r="F17" s="64"/>
      <c r="G17" s="64"/>
      <c r="H17" s="65"/>
    </row>
    <row r="20" spans="1:8" ht="15.75" x14ac:dyDescent="0.25">
      <c r="A20" s="95" t="s">
        <v>51</v>
      </c>
      <c r="B20" s="113"/>
      <c r="C20" s="113"/>
      <c r="D20" s="113"/>
      <c r="E20" s="113"/>
      <c r="F20" s="113"/>
      <c r="G20" s="113"/>
      <c r="H20" s="113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9</v>
      </c>
      <c r="D22" s="19" t="s">
        <v>36</v>
      </c>
      <c r="E22" s="20" t="s">
        <v>37</v>
      </c>
      <c r="F22" s="20" t="s">
        <v>34</v>
      </c>
      <c r="G22" s="20" t="s">
        <v>26</v>
      </c>
      <c r="H22" s="20" t="s">
        <v>35</v>
      </c>
    </row>
    <row r="23" spans="1:8" x14ac:dyDescent="0.25">
      <c r="A23" s="39"/>
      <c r="B23" s="40"/>
      <c r="C23" s="38" t="s">
        <v>1</v>
      </c>
      <c r="D23" s="67">
        <v>128808.27</v>
      </c>
      <c r="E23" s="66">
        <v>151000</v>
      </c>
      <c r="F23" s="66">
        <v>162000</v>
      </c>
      <c r="G23" s="66">
        <v>165000</v>
      </c>
      <c r="H23" s="66">
        <v>166000</v>
      </c>
    </row>
    <row r="24" spans="1:8" ht="15.75" customHeight="1" x14ac:dyDescent="0.25">
      <c r="A24" s="11">
        <v>3</v>
      </c>
      <c r="B24" s="11"/>
      <c r="C24" s="11" t="s">
        <v>10</v>
      </c>
      <c r="D24" s="67">
        <v>127627.04</v>
      </c>
      <c r="E24" s="70">
        <v>148000</v>
      </c>
      <c r="F24" s="70">
        <v>159000</v>
      </c>
      <c r="G24" s="70">
        <v>161500</v>
      </c>
      <c r="H24" s="70">
        <v>162500</v>
      </c>
    </row>
    <row r="25" spans="1:8" ht="15.75" customHeight="1" x14ac:dyDescent="0.25">
      <c r="A25" s="11"/>
      <c r="B25" s="15">
        <v>31</v>
      </c>
      <c r="C25" s="15" t="s">
        <v>11</v>
      </c>
      <c r="D25" s="68">
        <v>97947.45</v>
      </c>
      <c r="E25" s="64">
        <v>100000</v>
      </c>
      <c r="F25" s="64">
        <v>115000</v>
      </c>
      <c r="G25" s="64">
        <v>117000</v>
      </c>
      <c r="H25" s="64">
        <v>118000</v>
      </c>
    </row>
    <row r="26" spans="1:8" x14ac:dyDescent="0.25">
      <c r="A26" s="12"/>
      <c r="B26" s="12">
        <v>32</v>
      </c>
      <c r="C26" s="12" t="s">
        <v>21</v>
      </c>
      <c r="D26" s="68">
        <v>29265.73</v>
      </c>
      <c r="E26" s="64">
        <v>47500</v>
      </c>
      <c r="F26" s="64">
        <v>43500</v>
      </c>
      <c r="G26" s="64">
        <v>44000</v>
      </c>
      <c r="H26" s="64">
        <v>44000</v>
      </c>
    </row>
    <row r="27" spans="1:8" x14ac:dyDescent="0.25">
      <c r="A27" s="12"/>
      <c r="B27" s="62">
        <v>34</v>
      </c>
      <c r="C27" s="62" t="s">
        <v>80</v>
      </c>
      <c r="D27" s="68">
        <v>413.87</v>
      </c>
      <c r="E27" s="64">
        <v>500</v>
      </c>
      <c r="F27" s="64">
        <v>500</v>
      </c>
      <c r="G27" s="64">
        <v>500</v>
      </c>
      <c r="H27" s="64">
        <v>500</v>
      </c>
    </row>
    <row r="28" spans="1:8" ht="25.5" x14ac:dyDescent="0.25">
      <c r="A28" s="14">
        <v>4</v>
      </c>
      <c r="B28" s="14"/>
      <c r="C28" s="24" t="s">
        <v>12</v>
      </c>
      <c r="D28" s="69">
        <v>1181.23</v>
      </c>
      <c r="E28" s="70">
        <v>3000</v>
      </c>
      <c r="F28" s="70">
        <v>3000</v>
      </c>
      <c r="G28" s="70">
        <v>3500</v>
      </c>
      <c r="H28" s="70">
        <v>3500</v>
      </c>
    </row>
    <row r="29" spans="1:8" ht="38.25" x14ac:dyDescent="0.25">
      <c r="A29" s="15"/>
      <c r="B29" s="15">
        <v>42</v>
      </c>
      <c r="C29" s="25" t="s">
        <v>31</v>
      </c>
      <c r="D29" s="68">
        <v>1181.23</v>
      </c>
      <c r="E29" s="64">
        <v>3000</v>
      </c>
      <c r="F29" s="64">
        <v>3000</v>
      </c>
      <c r="G29" s="64">
        <v>3500</v>
      </c>
      <c r="H29" s="65">
        <v>3500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topLeftCell="A4" workbookViewId="0">
      <selection activeCell="F28" sqref="F2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33</v>
      </c>
      <c r="B1" s="95"/>
      <c r="C1" s="95"/>
      <c r="D1" s="95"/>
      <c r="E1" s="95"/>
      <c r="F1" s="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5" t="s">
        <v>18</v>
      </c>
      <c r="B3" s="95"/>
      <c r="C3" s="95"/>
      <c r="D3" s="95"/>
      <c r="E3" s="95"/>
      <c r="F3" s="95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5" t="s">
        <v>4</v>
      </c>
      <c r="B5" s="95"/>
      <c r="C5" s="95"/>
      <c r="D5" s="95"/>
      <c r="E5" s="95"/>
      <c r="F5" s="95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5" t="s">
        <v>52</v>
      </c>
      <c r="B7" s="95"/>
      <c r="C7" s="95"/>
      <c r="D7" s="95"/>
      <c r="E7" s="95"/>
      <c r="F7" s="9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26</v>
      </c>
      <c r="F9" s="20" t="s">
        <v>35</v>
      </c>
    </row>
    <row r="10" spans="1:6" x14ac:dyDescent="0.25">
      <c r="A10" s="41" t="s">
        <v>0</v>
      </c>
      <c r="B10" s="82">
        <v>131737.94</v>
      </c>
      <c r="C10" s="87">
        <v>151000</v>
      </c>
      <c r="D10" s="88">
        <v>162000</v>
      </c>
      <c r="E10" s="88">
        <v>165000</v>
      </c>
      <c r="F10" s="88">
        <v>166000</v>
      </c>
    </row>
    <row r="11" spans="1:6" x14ac:dyDescent="0.25">
      <c r="A11" s="24" t="s">
        <v>59</v>
      </c>
      <c r="B11" s="83">
        <v>101290.98</v>
      </c>
      <c r="C11" s="87">
        <v>113000</v>
      </c>
      <c r="D11" s="88">
        <v>120000</v>
      </c>
      <c r="E11" s="88">
        <v>121000</v>
      </c>
      <c r="F11" s="88">
        <v>121000</v>
      </c>
    </row>
    <row r="12" spans="1:6" x14ac:dyDescent="0.25">
      <c r="A12" s="13" t="s">
        <v>60</v>
      </c>
      <c r="B12" s="84">
        <v>101290.98</v>
      </c>
      <c r="C12" s="84">
        <v>113000</v>
      </c>
      <c r="D12" s="84">
        <v>120000</v>
      </c>
      <c r="E12" s="84">
        <v>121000</v>
      </c>
      <c r="F12" s="84">
        <v>121000</v>
      </c>
    </row>
    <row r="13" spans="1:6" x14ac:dyDescent="0.25">
      <c r="A13" s="12" t="s">
        <v>29</v>
      </c>
      <c r="B13" s="64"/>
      <c r="C13" s="64"/>
      <c r="D13" s="64"/>
      <c r="E13" s="64"/>
      <c r="F13" s="64"/>
    </row>
    <row r="14" spans="1:6" ht="25.5" x14ac:dyDescent="0.25">
      <c r="A14" s="11" t="s">
        <v>57</v>
      </c>
      <c r="B14" s="85">
        <v>30048.79</v>
      </c>
      <c r="C14" s="83">
        <v>37500</v>
      </c>
      <c r="D14" s="83">
        <v>41500</v>
      </c>
      <c r="E14" s="83">
        <v>43500</v>
      </c>
      <c r="F14" s="83">
        <v>44500</v>
      </c>
    </row>
    <row r="15" spans="1:6" ht="25.5" x14ac:dyDescent="0.25">
      <c r="A15" s="17" t="s">
        <v>58</v>
      </c>
      <c r="B15" s="86">
        <v>30048.79</v>
      </c>
      <c r="C15" s="84">
        <v>37500</v>
      </c>
      <c r="D15" s="84">
        <v>41500</v>
      </c>
      <c r="E15" s="84">
        <v>43500</v>
      </c>
      <c r="F15" s="84">
        <v>44500</v>
      </c>
    </row>
    <row r="16" spans="1:6" x14ac:dyDescent="0.25">
      <c r="A16" s="41" t="s">
        <v>55</v>
      </c>
      <c r="B16" s="85">
        <v>398.17</v>
      </c>
      <c r="C16" s="83">
        <v>500</v>
      </c>
      <c r="D16" s="83">
        <v>500</v>
      </c>
      <c r="E16" s="83">
        <v>500</v>
      </c>
      <c r="F16" s="89">
        <v>500</v>
      </c>
    </row>
    <row r="17" spans="1:6" x14ac:dyDescent="0.25">
      <c r="A17" s="13" t="s">
        <v>56</v>
      </c>
      <c r="B17" s="86">
        <v>398.17</v>
      </c>
      <c r="C17" s="84">
        <v>500</v>
      </c>
      <c r="D17" s="84">
        <v>500</v>
      </c>
      <c r="E17" s="84">
        <v>500</v>
      </c>
      <c r="F17" s="90">
        <v>500</v>
      </c>
    </row>
    <row r="20" spans="1:6" ht="15.75" customHeight="1" x14ac:dyDescent="0.25">
      <c r="A20" s="95" t="s">
        <v>53</v>
      </c>
      <c r="B20" s="95"/>
      <c r="C20" s="95"/>
      <c r="D20" s="95"/>
      <c r="E20" s="95"/>
      <c r="F20" s="95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54</v>
      </c>
      <c r="B22" s="19" t="s">
        <v>36</v>
      </c>
      <c r="C22" s="20" t="s">
        <v>37</v>
      </c>
      <c r="D22" s="20" t="s">
        <v>34</v>
      </c>
      <c r="E22" s="20" t="s">
        <v>26</v>
      </c>
      <c r="F22" s="20" t="s">
        <v>35</v>
      </c>
    </row>
    <row r="23" spans="1:6" x14ac:dyDescent="0.25">
      <c r="A23" s="41" t="s">
        <v>1</v>
      </c>
      <c r="B23" s="82">
        <v>128808.27</v>
      </c>
      <c r="C23" s="87">
        <v>151000</v>
      </c>
      <c r="D23" s="88">
        <v>162000</v>
      </c>
      <c r="E23" s="88">
        <v>165000</v>
      </c>
      <c r="F23" s="88">
        <v>166000</v>
      </c>
    </row>
    <row r="24" spans="1:6" ht="15.75" customHeight="1" x14ac:dyDescent="0.25">
      <c r="A24" s="24" t="s">
        <v>59</v>
      </c>
      <c r="B24" s="85">
        <v>98361.31</v>
      </c>
      <c r="C24" s="87">
        <v>113000</v>
      </c>
      <c r="D24" s="88">
        <v>120000</v>
      </c>
      <c r="E24" s="88">
        <v>121000</v>
      </c>
      <c r="F24" s="88">
        <v>121000</v>
      </c>
    </row>
    <row r="25" spans="1:6" x14ac:dyDescent="0.25">
      <c r="A25" s="13" t="s">
        <v>60</v>
      </c>
      <c r="B25" s="86">
        <v>98361.31</v>
      </c>
      <c r="C25" s="84">
        <v>113000</v>
      </c>
      <c r="D25" s="84">
        <v>120000</v>
      </c>
      <c r="E25" s="84">
        <v>121000</v>
      </c>
      <c r="F25" s="84">
        <v>121000</v>
      </c>
    </row>
    <row r="26" spans="1:6" x14ac:dyDescent="0.25">
      <c r="A26" s="12" t="s">
        <v>29</v>
      </c>
      <c r="B26" s="68"/>
      <c r="C26" s="64"/>
      <c r="D26" s="64"/>
      <c r="E26" s="64"/>
      <c r="F26" s="64"/>
    </row>
    <row r="27" spans="1:6" ht="25.5" x14ac:dyDescent="0.25">
      <c r="A27" s="11" t="s">
        <v>57</v>
      </c>
      <c r="B27" s="85">
        <v>30048.79</v>
      </c>
      <c r="C27" s="83">
        <v>37500</v>
      </c>
      <c r="D27" s="83">
        <v>41500</v>
      </c>
      <c r="E27" s="83">
        <v>43500</v>
      </c>
      <c r="F27" s="83">
        <v>44500</v>
      </c>
    </row>
    <row r="28" spans="1:6" ht="25.5" x14ac:dyDescent="0.25">
      <c r="A28" s="17" t="s">
        <v>58</v>
      </c>
      <c r="B28" s="86">
        <v>30048.79</v>
      </c>
      <c r="C28" s="84">
        <v>37500</v>
      </c>
      <c r="D28" s="84">
        <v>41500</v>
      </c>
      <c r="E28" s="84">
        <v>43500</v>
      </c>
      <c r="F28" s="84">
        <v>44500</v>
      </c>
    </row>
    <row r="29" spans="1:6" x14ac:dyDescent="0.25">
      <c r="A29" s="41" t="s">
        <v>55</v>
      </c>
      <c r="B29" s="85">
        <v>398.17</v>
      </c>
      <c r="C29" s="83">
        <v>500</v>
      </c>
      <c r="D29" s="83">
        <v>500</v>
      </c>
      <c r="E29" s="83">
        <v>500</v>
      </c>
      <c r="F29" s="89">
        <v>500</v>
      </c>
    </row>
    <row r="30" spans="1:6" x14ac:dyDescent="0.25">
      <c r="A30" s="13" t="s">
        <v>56</v>
      </c>
      <c r="B30" s="86">
        <v>398.17</v>
      </c>
      <c r="C30" s="84">
        <v>500</v>
      </c>
      <c r="D30" s="84">
        <v>500</v>
      </c>
      <c r="E30" s="84">
        <v>500</v>
      </c>
      <c r="F30" s="90">
        <v>500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B13" sqref="B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5" t="s">
        <v>33</v>
      </c>
      <c r="B1" s="95"/>
      <c r="C1" s="95"/>
      <c r="D1" s="95"/>
      <c r="E1" s="95"/>
      <c r="F1" s="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5" t="s">
        <v>18</v>
      </c>
      <c r="B3" s="95"/>
      <c r="C3" s="95"/>
      <c r="D3" s="95"/>
      <c r="E3" s="108"/>
      <c r="F3" s="10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5" t="s">
        <v>4</v>
      </c>
      <c r="B5" s="96"/>
      <c r="C5" s="96"/>
      <c r="D5" s="96"/>
      <c r="E5" s="96"/>
      <c r="F5" s="9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5" t="s">
        <v>13</v>
      </c>
      <c r="B7" s="113"/>
      <c r="C7" s="113"/>
      <c r="D7" s="113"/>
      <c r="E7" s="113"/>
      <c r="F7" s="11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26</v>
      </c>
      <c r="F9" s="20" t="s">
        <v>35</v>
      </c>
    </row>
    <row r="10" spans="1:6" ht="15.75" customHeight="1" x14ac:dyDescent="0.25">
      <c r="A10" s="11" t="s">
        <v>14</v>
      </c>
      <c r="B10" s="85">
        <v>128808.27</v>
      </c>
      <c r="C10" s="83">
        <v>151000</v>
      </c>
      <c r="D10" s="83">
        <v>162000</v>
      </c>
      <c r="E10" s="83">
        <v>165000</v>
      </c>
      <c r="F10" s="83">
        <v>166000</v>
      </c>
    </row>
    <row r="11" spans="1:6" ht="15.75" customHeight="1" x14ac:dyDescent="0.25">
      <c r="A11" s="11" t="s">
        <v>81</v>
      </c>
      <c r="B11" s="85">
        <v>128808.27</v>
      </c>
      <c r="C11" s="83">
        <v>151000</v>
      </c>
      <c r="D11" s="83">
        <v>162000</v>
      </c>
      <c r="E11" s="83">
        <v>165000</v>
      </c>
      <c r="F11" s="83">
        <v>166000</v>
      </c>
    </row>
    <row r="12" spans="1:6" x14ac:dyDescent="0.25">
      <c r="A12" s="17" t="s">
        <v>82</v>
      </c>
      <c r="B12" s="86">
        <v>128808.27</v>
      </c>
      <c r="C12" s="84">
        <v>151000</v>
      </c>
      <c r="D12" s="84">
        <v>162000</v>
      </c>
      <c r="E12" s="84">
        <v>165000</v>
      </c>
      <c r="F12" s="84">
        <v>166000</v>
      </c>
    </row>
    <row r="13" spans="1:6" x14ac:dyDescent="0.25">
      <c r="A13" s="16"/>
      <c r="B13" s="68"/>
      <c r="C13" s="64"/>
      <c r="D13" s="64"/>
      <c r="E13" s="64"/>
      <c r="F13" s="64"/>
    </row>
    <row r="14" spans="1:6" x14ac:dyDescent="0.25">
      <c r="A14" s="11"/>
      <c r="B14" s="68"/>
      <c r="C14" s="64"/>
      <c r="D14" s="64"/>
      <c r="E14" s="64"/>
      <c r="F14" s="65"/>
    </row>
    <row r="15" spans="1:6" x14ac:dyDescent="0.25">
      <c r="A15" s="18"/>
      <c r="B15" s="68"/>
      <c r="C15" s="64"/>
      <c r="D15" s="64"/>
      <c r="E15" s="64"/>
      <c r="F15" s="65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5" t="s">
        <v>18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5" t="s">
        <v>63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26</v>
      </c>
      <c r="H7" s="20" t="s">
        <v>35</v>
      </c>
    </row>
    <row r="8" spans="1:8" x14ac:dyDescent="0.25">
      <c r="A8" s="39"/>
      <c r="B8" s="40"/>
      <c r="C8" s="38" t="s">
        <v>65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42"/>
      <c r="D11" s="8"/>
      <c r="E11" s="9"/>
      <c r="F11" s="9"/>
      <c r="G11" s="9"/>
      <c r="H11" s="9"/>
    </row>
    <row r="12" spans="1:8" x14ac:dyDescent="0.25">
      <c r="A12" s="11"/>
      <c r="B12" s="15"/>
      <c r="C12" s="38" t="s">
        <v>68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33</v>
      </c>
      <c r="B1" s="95"/>
      <c r="C1" s="95"/>
      <c r="D1" s="95"/>
      <c r="E1" s="95"/>
      <c r="F1" s="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5" t="s">
        <v>18</v>
      </c>
      <c r="B3" s="95"/>
      <c r="C3" s="95"/>
      <c r="D3" s="95"/>
      <c r="E3" s="95"/>
      <c r="F3" s="9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5" t="s">
        <v>64</v>
      </c>
      <c r="B5" s="95"/>
      <c r="C5" s="95"/>
      <c r="D5" s="95"/>
      <c r="E5" s="95"/>
      <c r="F5" s="95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54</v>
      </c>
      <c r="B7" s="19" t="s">
        <v>36</v>
      </c>
      <c r="C7" s="20" t="s">
        <v>37</v>
      </c>
      <c r="D7" s="20" t="s">
        <v>34</v>
      </c>
      <c r="E7" s="20" t="s">
        <v>26</v>
      </c>
      <c r="F7" s="20" t="s">
        <v>35</v>
      </c>
    </row>
    <row r="8" spans="1:6" x14ac:dyDescent="0.25">
      <c r="A8" s="11" t="s">
        <v>65</v>
      </c>
      <c r="B8" s="8"/>
      <c r="C8" s="9"/>
      <c r="D8" s="9"/>
      <c r="E8" s="9"/>
      <c r="F8" s="9"/>
    </row>
    <row r="9" spans="1:6" ht="25.5" x14ac:dyDescent="0.25">
      <c r="A9" s="11" t="s">
        <v>66</v>
      </c>
      <c r="B9" s="8"/>
      <c r="C9" s="9"/>
      <c r="D9" s="9"/>
      <c r="E9" s="9"/>
      <c r="F9" s="9"/>
    </row>
    <row r="10" spans="1:6" ht="25.5" x14ac:dyDescent="0.25">
      <c r="A10" s="17" t="s">
        <v>67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68</v>
      </c>
      <c r="B12" s="8"/>
      <c r="C12" s="9"/>
      <c r="D12" s="9"/>
      <c r="E12" s="9"/>
      <c r="F12" s="9"/>
    </row>
    <row r="13" spans="1:6" x14ac:dyDescent="0.25">
      <c r="A13" s="24" t="s">
        <v>59</v>
      </c>
      <c r="B13" s="8"/>
      <c r="C13" s="9"/>
      <c r="D13" s="9"/>
      <c r="E13" s="9"/>
      <c r="F13" s="9"/>
    </row>
    <row r="14" spans="1:6" x14ac:dyDescent="0.25">
      <c r="A14" s="13" t="s">
        <v>60</v>
      </c>
      <c r="B14" s="8"/>
      <c r="C14" s="9"/>
      <c r="D14" s="9"/>
      <c r="E14" s="9"/>
      <c r="F14" s="10"/>
    </row>
    <row r="15" spans="1:6" x14ac:dyDescent="0.25">
      <c r="A15" s="24" t="s">
        <v>61</v>
      </c>
      <c r="B15" s="8"/>
      <c r="C15" s="9"/>
      <c r="D15" s="9"/>
      <c r="E15" s="9"/>
      <c r="F15" s="10"/>
    </row>
    <row r="16" spans="1:6" x14ac:dyDescent="0.25">
      <c r="A16" s="13" t="s">
        <v>62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tabSelected="1"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  <c r="I1" s="95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5" t="s">
        <v>17</v>
      </c>
      <c r="B3" s="96"/>
      <c r="C3" s="96"/>
      <c r="D3" s="96"/>
      <c r="E3" s="96"/>
      <c r="F3" s="96"/>
      <c r="G3" s="96"/>
      <c r="H3" s="96"/>
      <c r="I3" s="9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14" t="s">
        <v>19</v>
      </c>
      <c r="B5" s="115"/>
      <c r="C5" s="116"/>
      <c r="D5" s="19" t="s">
        <v>20</v>
      </c>
      <c r="E5" s="19" t="s">
        <v>36</v>
      </c>
      <c r="F5" s="20" t="s">
        <v>37</v>
      </c>
      <c r="G5" s="20" t="s">
        <v>34</v>
      </c>
      <c r="H5" s="20" t="s">
        <v>26</v>
      </c>
      <c r="I5" s="20" t="s">
        <v>35</v>
      </c>
    </row>
    <row r="6" spans="1:9" ht="38.25" x14ac:dyDescent="0.25">
      <c r="A6" s="126" t="s">
        <v>86</v>
      </c>
      <c r="B6" s="127"/>
      <c r="C6" s="128"/>
      <c r="D6" s="27" t="s">
        <v>83</v>
      </c>
      <c r="E6" s="67">
        <v>128808.27</v>
      </c>
      <c r="F6" s="70">
        <v>151000</v>
      </c>
      <c r="G6" s="70">
        <v>162000</v>
      </c>
      <c r="H6" s="70">
        <v>165000</v>
      </c>
      <c r="I6" s="70">
        <v>166000</v>
      </c>
    </row>
    <row r="7" spans="1:9" x14ac:dyDescent="0.25">
      <c r="A7" s="126" t="s">
        <v>87</v>
      </c>
      <c r="B7" s="127"/>
      <c r="C7" s="128"/>
      <c r="D7" s="27" t="s">
        <v>10</v>
      </c>
      <c r="E7" s="67">
        <v>127627.03</v>
      </c>
      <c r="F7" s="70">
        <v>148000</v>
      </c>
      <c r="G7" s="70">
        <v>159000</v>
      </c>
      <c r="H7" s="70"/>
      <c r="I7" s="70"/>
    </row>
    <row r="8" spans="1:9" x14ac:dyDescent="0.25">
      <c r="A8" s="117">
        <v>3</v>
      </c>
      <c r="B8" s="118"/>
      <c r="C8" s="119"/>
      <c r="D8" s="71" t="s">
        <v>11</v>
      </c>
      <c r="E8" s="69">
        <v>97947.45</v>
      </c>
      <c r="F8" s="70">
        <v>100000</v>
      </c>
      <c r="G8" s="70">
        <v>115000</v>
      </c>
      <c r="H8" s="70">
        <v>117000</v>
      </c>
      <c r="I8" s="77">
        <v>118000</v>
      </c>
    </row>
    <row r="9" spans="1:9" x14ac:dyDescent="0.25">
      <c r="A9" s="123" t="s">
        <v>84</v>
      </c>
      <c r="B9" s="124"/>
      <c r="C9" s="125"/>
      <c r="D9" s="75" t="s">
        <v>85</v>
      </c>
      <c r="E9" s="69"/>
      <c r="F9" s="84">
        <v>100000</v>
      </c>
      <c r="G9" s="84">
        <v>115000</v>
      </c>
      <c r="H9" s="64"/>
      <c r="I9" s="65"/>
    </row>
    <row r="10" spans="1:9" x14ac:dyDescent="0.25">
      <c r="A10" s="120">
        <v>31</v>
      </c>
      <c r="B10" s="121"/>
      <c r="C10" s="122"/>
      <c r="D10" s="26" t="s">
        <v>11</v>
      </c>
      <c r="E10" s="68">
        <v>97947.45</v>
      </c>
      <c r="F10" s="64">
        <v>100000</v>
      </c>
      <c r="G10" s="64">
        <v>115000</v>
      </c>
      <c r="H10" s="64"/>
      <c r="I10" s="65"/>
    </row>
    <row r="11" spans="1:9" x14ac:dyDescent="0.25">
      <c r="A11" s="72"/>
      <c r="B11" s="73"/>
      <c r="C11" s="76">
        <v>3</v>
      </c>
      <c r="D11" s="71" t="s">
        <v>21</v>
      </c>
      <c r="E11" s="69">
        <v>29265.73</v>
      </c>
      <c r="F11" s="70">
        <v>47500</v>
      </c>
      <c r="G11" s="70">
        <v>43500</v>
      </c>
      <c r="H11" s="70">
        <v>44000</v>
      </c>
      <c r="I11" s="77">
        <v>44000</v>
      </c>
    </row>
    <row r="12" spans="1:9" x14ac:dyDescent="0.25">
      <c r="A12" s="123" t="s">
        <v>84</v>
      </c>
      <c r="B12" s="124"/>
      <c r="C12" s="125"/>
      <c r="D12" s="75" t="s">
        <v>85</v>
      </c>
      <c r="E12" s="68"/>
      <c r="F12" s="84">
        <v>9500</v>
      </c>
      <c r="G12" s="84">
        <v>4500</v>
      </c>
      <c r="H12" s="64"/>
      <c r="I12" s="64"/>
    </row>
    <row r="13" spans="1:9" ht="14.25" customHeight="1" x14ac:dyDescent="0.25">
      <c r="A13" s="129">
        <v>32</v>
      </c>
      <c r="B13" s="130"/>
      <c r="C13" s="131"/>
      <c r="D13" s="74" t="s">
        <v>21</v>
      </c>
      <c r="F13" s="64">
        <v>9500</v>
      </c>
      <c r="G13" s="64">
        <v>4500</v>
      </c>
      <c r="H13" s="64"/>
      <c r="I13" s="64"/>
    </row>
    <row r="14" spans="1:9" ht="30" customHeight="1" x14ac:dyDescent="0.25">
      <c r="A14" s="132" t="s">
        <v>90</v>
      </c>
      <c r="B14" s="133"/>
      <c r="C14" s="134"/>
      <c r="D14" s="37" t="s">
        <v>88</v>
      </c>
      <c r="E14" s="68"/>
      <c r="F14" s="84">
        <v>37500</v>
      </c>
      <c r="G14" s="84">
        <v>38500</v>
      </c>
      <c r="H14" s="64"/>
      <c r="I14" s="65"/>
    </row>
    <row r="15" spans="1:9" x14ac:dyDescent="0.25">
      <c r="A15" s="135">
        <v>32</v>
      </c>
      <c r="B15" s="136"/>
      <c r="C15" s="137"/>
      <c r="D15" s="26" t="s">
        <v>21</v>
      </c>
      <c r="E15" s="68">
        <v>28867.56</v>
      </c>
      <c r="F15" s="64">
        <v>37500</v>
      </c>
      <c r="G15" s="64">
        <v>38500</v>
      </c>
      <c r="H15" s="64"/>
      <c r="I15" s="65"/>
    </row>
    <row r="16" spans="1:9" x14ac:dyDescent="0.25">
      <c r="A16" s="123" t="s">
        <v>91</v>
      </c>
      <c r="B16" s="124"/>
      <c r="C16" s="125"/>
      <c r="D16" s="75" t="s">
        <v>89</v>
      </c>
      <c r="E16" s="68"/>
      <c r="F16" s="84">
        <v>500</v>
      </c>
      <c r="G16" s="84">
        <v>500</v>
      </c>
      <c r="H16" s="64"/>
      <c r="I16" s="65"/>
    </row>
    <row r="17" spans="1:9" ht="15" customHeight="1" x14ac:dyDescent="0.25">
      <c r="A17" s="135">
        <v>32</v>
      </c>
      <c r="B17" s="136"/>
      <c r="C17" s="137"/>
      <c r="D17" s="26" t="s">
        <v>21</v>
      </c>
      <c r="E17" s="68">
        <v>398.17</v>
      </c>
      <c r="F17" s="64">
        <v>500</v>
      </c>
      <c r="G17" s="64">
        <v>500</v>
      </c>
      <c r="H17" s="64"/>
      <c r="I17" s="65"/>
    </row>
    <row r="18" spans="1:9" x14ac:dyDescent="0.25">
      <c r="A18" s="117">
        <v>3</v>
      </c>
      <c r="B18" s="118"/>
      <c r="C18" s="119"/>
      <c r="D18" s="71" t="s">
        <v>80</v>
      </c>
      <c r="E18" s="69">
        <v>413.87</v>
      </c>
      <c r="F18" s="70">
        <v>500</v>
      </c>
      <c r="G18" s="70">
        <v>500</v>
      </c>
      <c r="H18" s="70">
        <v>500</v>
      </c>
      <c r="I18" s="77">
        <v>500</v>
      </c>
    </row>
    <row r="19" spans="1:9" x14ac:dyDescent="0.25">
      <c r="A19" s="123" t="s">
        <v>84</v>
      </c>
      <c r="B19" s="124"/>
      <c r="C19" s="125"/>
      <c r="D19" s="75" t="s">
        <v>85</v>
      </c>
      <c r="E19" s="78"/>
      <c r="F19" s="84">
        <v>500</v>
      </c>
      <c r="G19" s="84">
        <v>500</v>
      </c>
      <c r="H19" s="64"/>
      <c r="I19" s="65"/>
    </row>
    <row r="20" spans="1:9" x14ac:dyDescent="0.25">
      <c r="A20" s="129">
        <v>34</v>
      </c>
      <c r="B20" s="130"/>
      <c r="C20" s="131"/>
      <c r="D20" s="74" t="s">
        <v>80</v>
      </c>
      <c r="E20" s="78">
        <v>413.87</v>
      </c>
      <c r="F20" s="64">
        <v>500</v>
      </c>
      <c r="G20" s="64">
        <v>500</v>
      </c>
      <c r="H20" s="64"/>
      <c r="I20" s="65"/>
    </row>
    <row r="21" spans="1:9" ht="25.5" x14ac:dyDescent="0.25">
      <c r="A21" s="117">
        <v>4</v>
      </c>
      <c r="B21" s="118"/>
      <c r="C21" s="119"/>
      <c r="D21" s="71" t="s">
        <v>12</v>
      </c>
      <c r="E21" s="69">
        <v>1181.23</v>
      </c>
      <c r="F21" s="70">
        <v>3000</v>
      </c>
      <c r="G21" s="70">
        <v>3000</v>
      </c>
      <c r="H21" s="70">
        <v>3500</v>
      </c>
      <c r="I21" s="77">
        <v>3500</v>
      </c>
    </row>
    <row r="22" spans="1:9" ht="25.5" x14ac:dyDescent="0.25">
      <c r="A22" s="123" t="s">
        <v>90</v>
      </c>
      <c r="B22" s="124"/>
      <c r="C22" s="125"/>
      <c r="D22" s="75" t="s">
        <v>88</v>
      </c>
      <c r="E22" s="78"/>
      <c r="F22" s="84">
        <v>3000</v>
      </c>
      <c r="G22" s="84">
        <v>3000</v>
      </c>
      <c r="H22" s="64"/>
      <c r="I22" s="65"/>
    </row>
    <row r="23" spans="1:9" ht="25.5" x14ac:dyDescent="0.25">
      <c r="A23" s="129">
        <v>42</v>
      </c>
      <c r="B23" s="130"/>
      <c r="C23" s="131"/>
      <c r="D23" s="74" t="s">
        <v>31</v>
      </c>
      <c r="E23" s="78">
        <v>1181.23</v>
      </c>
      <c r="F23" s="64">
        <v>3000</v>
      </c>
      <c r="G23" s="64">
        <v>3000</v>
      </c>
      <c r="H23" s="64"/>
      <c r="I23" s="65"/>
    </row>
  </sheetData>
  <mergeCells count="20">
    <mergeCell ref="A17:C17"/>
    <mergeCell ref="A20:C20"/>
    <mergeCell ref="A21:C21"/>
    <mergeCell ref="A22:C22"/>
    <mergeCell ref="A23:C23"/>
    <mergeCell ref="A18:C18"/>
    <mergeCell ref="A19:C19"/>
    <mergeCell ref="A16:C16"/>
    <mergeCell ref="A6:C6"/>
    <mergeCell ref="A7:C7"/>
    <mergeCell ref="A12:C12"/>
    <mergeCell ref="A13:C13"/>
    <mergeCell ref="A14:C14"/>
    <mergeCell ref="A15:C15"/>
    <mergeCell ref="A1:I1"/>
    <mergeCell ref="A3:I3"/>
    <mergeCell ref="A5:C5"/>
    <mergeCell ref="A8:C8"/>
    <mergeCell ref="A10:C10"/>
    <mergeCell ref="A9:C9"/>
  </mergeCells>
  <phoneticPr fontId="25" type="noConversion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Zilic Busljeta</cp:lastModifiedBy>
  <cp:lastPrinted>2023-10-19T12:12:26Z</cp:lastPrinted>
  <dcterms:created xsi:type="dcterms:W3CDTF">2022-08-12T12:51:27Z</dcterms:created>
  <dcterms:modified xsi:type="dcterms:W3CDTF">2023-10-20T10:45:08Z</dcterms:modified>
</cp:coreProperties>
</file>